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金分配" sheetId="1" r:id="rId1"/>
    <sheet name="分县汇总" sheetId="2" r:id="rId2"/>
  </sheets>
  <definedNames>
    <definedName name="_xlnm.Print_Titles" localSheetId="0">'资金分配'!$3:$4</definedName>
  </definedNames>
  <calcPr fullCalcOnLoad="1"/>
</workbook>
</file>

<file path=xl/sharedStrings.xml><?xml version="1.0" encoding="utf-8"?>
<sst xmlns="http://schemas.openxmlformats.org/spreadsheetml/2006/main" count="95" uniqueCount="72">
  <si>
    <t>2020年民族地区开发资金（第一批）（非统筹整合使用）项目资金安排表</t>
  </si>
  <si>
    <t>单位：万元</t>
  </si>
  <si>
    <t>项目名称</t>
  </si>
  <si>
    <t>项目概要（建设内容及规模、资金使用方向和简明效益）</t>
  </si>
  <si>
    <t>资金投入</t>
  </si>
  <si>
    <t>项目实施 单位</t>
  </si>
  <si>
    <t>责任人</t>
  </si>
  <si>
    <t>项目监管 单位</t>
  </si>
  <si>
    <t>总投资</t>
  </si>
  <si>
    <t>开发资金    补助</t>
  </si>
  <si>
    <t xml:space="preserve"> 其他渠道</t>
  </si>
  <si>
    <t>一、农村人居环境治理项目</t>
  </si>
  <si>
    <t>1、马尔康市草登乡沙佐村太阳能路灯建设项目</t>
  </si>
  <si>
    <t xml:space="preserve"> 1、建设地点：草登乡沙佐村。2、建设内容及规模：购太阳能路灯80盏。3、资金使用方向：总投资36万元。其中：民族地区开发资金补助36万元。补助资金主要用于：太阳能路灯采购、安装。4、简明效益：项目实施可解决89户389人的夜间户外照明。  </t>
  </si>
  <si>
    <t>乡政府</t>
  </si>
  <si>
    <t>斯旦珍</t>
  </si>
  <si>
    <t>市两资办</t>
  </si>
  <si>
    <t>阿斯甲</t>
  </si>
  <si>
    <t>2、马尔康市党坝乡银郎村太阳能路灯建设项目</t>
  </si>
  <si>
    <t xml:space="preserve"> 1、建设地点：党坝乡银郎村。2、建设内容及规模：购太阳能路灯30盏。3、资金使用方向：总投资13.5万元。其中：民族地区开发资金补助13.5万元。补助资金主要用于：太阳能路灯采购、安装。4、简明效益：项目实施可解决99户354人的夜间户外照明。  </t>
  </si>
  <si>
    <t>扎西泽亮</t>
  </si>
  <si>
    <t>3、马尔康市大藏乡德尔巴村太阳能路灯建设项目</t>
  </si>
  <si>
    <t xml:space="preserve">1、建设地点：大藏乡德尔巴村。2、建设内容及规模：购太阳能路灯60盏。3、资金使用方向：总投资27万元。其中：民族地区开发资金补助27万元。补助资金主要用于：太阳能路灯采购、安装。4、简明效益：项目实施可解决55户212人的夜间户外照明。  </t>
  </si>
  <si>
    <t>何志伟</t>
  </si>
  <si>
    <t>4、马尔康市脚木足乡蒲市口村太阳能路灯建设项目</t>
  </si>
  <si>
    <t xml:space="preserve">1、建设地点：脚木足乡蒲市口村。2、建设内容及规模：购太阳能路灯45盏。3、资金使用方向：总投资20.25万元。其中：民族地区开发资金补助20.25万元。补助资金主要用于：太阳能路灯采购、安装。4、简明效益：项目实施可解决69户317人的夜间户外照明。  </t>
  </si>
  <si>
    <t>王真</t>
  </si>
  <si>
    <t>5、马尔康市卓克基镇查米村太阳能路灯建设项目</t>
  </si>
  <si>
    <t xml:space="preserve">1、建设地点：卓克基镇查米村。2、建设内容及规模：购太阳能路灯80盏。3、资金使用方向：总投资36万元。其中：民族地区开发资金补助36万元。补助资金主要用于：太阳能路灯采购、安装。4、简明效益：项目实施可解决110户430人的夜间户外照明。  </t>
  </si>
  <si>
    <t>镇政府</t>
  </si>
  <si>
    <t>任德福</t>
  </si>
  <si>
    <t>6、马尔康市卓克基镇纳足村太阳能路灯建设项目</t>
  </si>
  <si>
    <t xml:space="preserve">1、建设地点：卓克基镇纳足村。2、建设内容及规模：购太阳能路灯30盏。3、资金使用方向：总投资13.5万元。其中：民族地区开发资金补助13.5万元。补助资金主要用于：太阳能路灯采购、安装。4、简明效益：项目实施可解决70户306人的夜间户外照明。  </t>
  </si>
  <si>
    <t>7、马尔康市卓克基镇西索村太阳能路灯建设项目</t>
  </si>
  <si>
    <t xml:space="preserve">1、建设地点：卓克基镇西索村。2、建设内容及规模：购太阳能路灯30盏。3、资金使用方向：总投资13.5万元。其中：民族地区开发资金补助13.5万元。补助资金主要用于：太阳能路灯采购，安装。4、简明效益：项目实施可解决119户383人的夜间户外照明。  </t>
  </si>
  <si>
    <t>8、马尔康市两资办项目管理培训费</t>
  </si>
  <si>
    <t>资金主要用于项目管理、业务培训和农牧民技能培训。包括项目规划编制、前期调研、评估论证、检查验收、总结宣传、培训学习、后评估等与项目相关的经费支出和农牧民参与项目实施技能培训。</t>
  </si>
  <si>
    <t>市民宗局</t>
  </si>
  <si>
    <r>
      <rPr>
        <sz val="11"/>
        <color indexed="8"/>
        <rFont val="宋体"/>
        <family val="0"/>
      </rPr>
      <t>附件</t>
    </r>
    <r>
      <rPr>
        <sz val="12"/>
        <rFont val="Times New Roman"/>
        <family val="1"/>
      </rPr>
      <t>1</t>
    </r>
  </si>
  <si>
    <t>2018年四川省三州开发资金项目安排表（不下发）</t>
  </si>
  <si>
    <t xml:space="preserve">                                                                                                           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</si>
  <si>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单位：万元</t>
    </r>
  </si>
  <si>
    <t xml:space="preserve">              地区
   类别</t>
  </si>
  <si>
    <t>阿坝州</t>
  </si>
  <si>
    <t>州本级</t>
  </si>
  <si>
    <t>马尔康市</t>
  </si>
  <si>
    <t>金川县</t>
  </si>
  <si>
    <t>小金县</t>
  </si>
  <si>
    <t>阿坝县</t>
  </si>
  <si>
    <t>若尔盖县</t>
  </si>
  <si>
    <t>红原县</t>
  </si>
  <si>
    <t>壤塘县</t>
  </si>
  <si>
    <t>汶川县</t>
  </si>
  <si>
    <t>理县</t>
  </si>
  <si>
    <t>茂县</t>
  </si>
  <si>
    <t>松潘县</t>
  </si>
  <si>
    <t>九寨沟县</t>
  </si>
  <si>
    <t>黑水县</t>
  </si>
  <si>
    <t>合   计</t>
  </si>
  <si>
    <t>一、十年行动计划</t>
  </si>
  <si>
    <t>一、民族团结进步新村</t>
  </si>
  <si>
    <t>二、民族地区农牧民增收工程</t>
  </si>
  <si>
    <t>1、民族地区现代农牧业增收项目</t>
  </si>
  <si>
    <t>2、民族地区乡村旅游综合服务设施示范项目</t>
  </si>
  <si>
    <t>3、民族地区农牧民增收创业带头人培训项目</t>
  </si>
  <si>
    <t>三、“四小”工程</t>
  </si>
  <si>
    <t>1、“小路”项目</t>
  </si>
  <si>
    <t>2、“小桥”项目</t>
  </si>
  <si>
    <t>3、“小水”项目</t>
  </si>
  <si>
    <t>4、“小能源”项目</t>
  </si>
  <si>
    <t>四、民族地区文化建设推进工程</t>
  </si>
  <si>
    <t>五、项目管理培训费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</si>
</sst>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b/>
      <sz val="20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2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b/>
      <sz val="12"/>
      <name val="楷体_GB2312"/>
      <family val="0"/>
    </font>
    <font>
      <b/>
      <sz val="12"/>
      <name val="Times New Roman"/>
      <family val="1"/>
    </font>
    <font>
      <b/>
      <sz val="14"/>
      <name val="楷体_GB2312"/>
      <family val="0"/>
    </font>
    <font>
      <b/>
      <sz val="13"/>
      <name val="黑体"/>
      <family val="3"/>
    </font>
    <font>
      <b/>
      <sz val="16"/>
      <name val="方正小标宋简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  <font>
      <sz val="8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3" fillId="0" borderId="3" applyNumberFormat="0" applyFill="0" applyAlignment="0" applyProtection="0"/>
    <xf numFmtId="0" fontId="23" fillId="7" borderId="0" applyNumberFormat="0" applyBorder="0" applyAlignment="0" applyProtection="0"/>
    <xf numFmtId="0" fontId="20" fillId="0" borderId="4" applyNumberFormat="0" applyFill="0" applyAlignment="0" applyProtection="0"/>
    <xf numFmtId="0" fontId="23" fillId="8" borderId="0" applyNumberFormat="0" applyBorder="0" applyAlignment="0" applyProtection="0"/>
    <xf numFmtId="0" fontId="24" fillId="4" borderId="5" applyNumberFormat="0" applyAlignment="0" applyProtection="0"/>
    <xf numFmtId="0" fontId="8" fillId="0" borderId="0" applyProtection="0">
      <alignment/>
    </xf>
    <xf numFmtId="0" fontId="36" fillId="4" borderId="1" applyNumberFormat="0" applyAlignment="0" applyProtection="0"/>
    <xf numFmtId="0" fontId="32" fillId="9" borderId="6" applyNumberFormat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1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6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" fillId="0" borderId="0">
      <alignment/>
      <protection/>
    </xf>
    <xf numFmtId="0" fontId="0" fillId="8" borderId="0" applyNumberFormat="0" applyBorder="0" applyAlignment="0" applyProtection="0"/>
    <xf numFmtId="0" fontId="2" fillId="0" borderId="0">
      <alignment/>
      <protection/>
    </xf>
    <xf numFmtId="0" fontId="23" fillId="17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37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</cellStyleXfs>
  <cellXfs count="50">
    <xf numFmtId="0" fontId="0" fillId="0" borderId="0" xfId="0" applyAlignment="1">
      <alignment vertical="center"/>
    </xf>
    <xf numFmtId="0" fontId="0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9" fillId="0" borderId="11" xfId="63" applyFont="1" applyBorder="1" applyAlignment="1">
      <alignment horizontal="left" vertical="center" wrapText="1"/>
      <protection/>
    </xf>
    <xf numFmtId="0" fontId="10" fillId="0" borderId="11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center" vertical="center" wrapText="1"/>
      <protection/>
    </xf>
    <xf numFmtId="0" fontId="11" fillId="0" borderId="0" xfId="63" applyFont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4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15" fillId="0" borderId="0" xfId="67" applyFont="1" applyBorder="1" applyAlignment="1" applyProtection="1">
      <alignment horizontal="center" vertical="center" wrapText="1"/>
      <protection/>
    </xf>
    <xf numFmtId="176" fontId="15" fillId="0" borderId="0" xfId="67" applyNumberFormat="1" applyFont="1" applyBorder="1" applyAlignment="1" applyProtection="1">
      <alignment horizontal="center" vertical="center" wrapText="1"/>
      <protection/>
    </xf>
    <xf numFmtId="0" fontId="16" fillId="0" borderId="0" xfId="67" applyFont="1" applyBorder="1" applyAlignment="1" applyProtection="1">
      <alignment horizontal="left" vertical="center" wrapText="1"/>
      <protection/>
    </xf>
    <xf numFmtId="0" fontId="16" fillId="0" borderId="0" xfId="67" applyNumberFormat="1" applyFont="1" applyBorder="1" applyAlignment="1" applyProtection="1">
      <alignment horizontal="center" vertical="center" wrapText="1"/>
      <protection/>
    </xf>
    <xf numFmtId="0" fontId="16" fillId="0" borderId="0" xfId="67" applyFont="1" applyBorder="1" applyAlignment="1" applyProtection="1">
      <alignment vertical="center" wrapText="1"/>
      <protection/>
    </xf>
    <xf numFmtId="0" fontId="16" fillId="0" borderId="0" xfId="67" applyFont="1" applyBorder="1" applyAlignment="1" applyProtection="1">
      <alignment horizontal="center" vertical="center" wrapText="1"/>
      <protection/>
    </xf>
    <xf numFmtId="0" fontId="38" fillId="0" borderId="11" xfId="67" applyFont="1" applyBorder="1" applyAlignment="1" applyProtection="1">
      <alignment horizontal="center" vertical="center" wrapText="1"/>
      <protection/>
    </xf>
    <xf numFmtId="0" fontId="38" fillId="0" borderId="11" xfId="67" applyNumberFormat="1" applyFont="1" applyBorder="1" applyAlignment="1" applyProtection="1">
      <alignment horizontal="center" vertical="center" wrapText="1"/>
      <protection/>
    </xf>
    <xf numFmtId="0" fontId="38" fillId="0" borderId="11" xfId="67" applyNumberFormat="1" applyFont="1" applyBorder="1" applyAlignment="1" applyProtection="1">
      <alignment horizontal="left" vertical="center" wrapText="1"/>
      <protection/>
    </xf>
    <xf numFmtId="0" fontId="39" fillId="0" borderId="12" xfId="67" applyFont="1" applyBorder="1" applyAlignment="1" applyProtection="1">
      <alignment horizontal="left" vertical="center" wrapText="1"/>
      <protection/>
    </xf>
    <xf numFmtId="0" fontId="38" fillId="0" borderId="11" xfId="67" applyFont="1" applyBorder="1" applyAlignment="1" applyProtection="1">
      <alignment horizontal="left" vertical="top" wrapText="1"/>
      <protection/>
    </xf>
    <xf numFmtId="0" fontId="39" fillId="0" borderId="11" xfId="67" applyNumberFormat="1" applyFont="1" applyBorder="1" applyAlignment="1" applyProtection="1">
      <alignment horizontal="center" vertical="center" wrapText="1"/>
      <protection/>
    </xf>
    <xf numFmtId="0" fontId="39" fillId="0" borderId="11" xfId="67" applyFont="1" applyBorder="1" applyAlignment="1" applyProtection="1">
      <alignment horizontal="center" vertical="center" wrapText="1"/>
      <protection/>
    </xf>
    <xf numFmtId="0" fontId="38" fillId="2" borderId="12" xfId="67" applyFont="1" applyFill="1" applyBorder="1" applyAlignment="1" applyProtection="1">
      <alignment horizontal="left" vertical="center" wrapText="1"/>
      <protection/>
    </xf>
    <xf numFmtId="0" fontId="40" fillId="0" borderId="11" xfId="0" applyFont="1" applyBorder="1" applyAlignment="1">
      <alignment horizontal="left" vertical="center" wrapText="1"/>
    </xf>
    <xf numFmtId="0" fontId="38" fillId="0" borderId="11" xfId="67" applyFont="1" applyFill="1" applyBorder="1" applyAlignment="1" applyProtection="1">
      <alignment horizontal="center" vertical="center" wrapText="1"/>
      <protection/>
    </xf>
    <xf numFmtId="0" fontId="38" fillId="2" borderId="11" xfId="67" applyFont="1" applyFill="1" applyBorder="1" applyAlignment="1" applyProtection="1">
      <alignment horizontal="center" vertical="center" wrapText="1"/>
      <protection/>
    </xf>
    <xf numFmtId="0" fontId="38" fillId="0" borderId="11" xfId="68" applyFont="1" applyFill="1" applyBorder="1" applyAlignment="1" applyProtection="1">
      <alignment horizontal="center" vertical="center" wrapText="1"/>
      <protection/>
    </xf>
    <xf numFmtId="0" fontId="38" fillId="2" borderId="11" xfId="67" applyFont="1" applyFill="1" applyBorder="1" applyAlignment="1" applyProtection="1">
      <alignment horizontal="left" vertical="center" wrapText="1"/>
      <protection/>
    </xf>
    <xf numFmtId="0" fontId="38" fillId="0" borderId="12" xfId="67" applyFont="1" applyBorder="1" applyAlignment="1" applyProtection="1">
      <alignment horizontal="left" vertical="center" wrapText="1"/>
      <protection/>
    </xf>
    <xf numFmtId="0" fontId="38" fillId="0" borderId="11" xfId="0" applyFont="1" applyFill="1" applyBorder="1" applyAlignment="1" applyProtection="1">
      <alignment horizontal="left" vertical="center" wrapText="1"/>
      <protection/>
    </xf>
    <xf numFmtId="0" fontId="16" fillId="0" borderId="11" xfId="0" applyFont="1" applyFill="1" applyBorder="1" applyAlignment="1">
      <alignment vertical="center"/>
    </xf>
    <xf numFmtId="0" fontId="16" fillId="0" borderId="11" xfId="73" applyFont="1" applyFill="1" applyBorder="1" applyAlignment="1">
      <alignment horizontal="left"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4 2 3 2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0,0&#13;&#10;NA&#13;&#10; 2" xfId="65"/>
    <cellStyle name="60% - 强调文字颜色 6" xfId="66"/>
    <cellStyle name="常规 14 2" xfId="67"/>
    <cellStyle name="常规 14 2 2" xfId="68"/>
    <cellStyle name="常规 14 2 2 2 3" xfId="69"/>
    <cellStyle name="常规 14 2 3" xfId="70"/>
    <cellStyle name="常规 2" xfId="71"/>
    <cellStyle name="常规 3" xfId="72"/>
    <cellStyle name="0,0_x000d_&#10;NA_x000d_&#10;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45" zoomScaleNormal="145" workbookViewId="0" topLeftCell="A1">
      <selection activeCell="E6" sqref="E6"/>
    </sheetView>
  </sheetViews>
  <sheetFormatPr defaultColWidth="9.00390625" defaultRowHeight="13.5"/>
  <cols>
    <col min="1" max="1" width="22.75390625" style="0" customWidth="1"/>
    <col min="2" max="2" width="54.125" style="0" customWidth="1"/>
    <col min="3" max="3" width="6.375" style="0" customWidth="1"/>
    <col min="4" max="4" width="7.375" style="0" customWidth="1"/>
    <col min="5" max="5" width="7.625" style="0" customWidth="1"/>
    <col min="6" max="6" width="5.75390625" style="0" customWidth="1"/>
    <col min="7" max="7" width="6.75390625" style="0" customWidth="1"/>
    <col min="8" max="8" width="7.25390625" style="0" customWidth="1"/>
    <col min="9" max="9" width="7.50390625" style="0" customWidth="1"/>
  </cols>
  <sheetData>
    <row r="1" spans="1:9" ht="20.25">
      <c r="A1" s="25" t="s">
        <v>0</v>
      </c>
      <c r="B1" s="25"/>
      <c r="C1" s="26"/>
      <c r="D1" s="26"/>
      <c r="E1" s="26"/>
      <c r="F1" s="25"/>
      <c r="G1" s="25"/>
      <c r="H1" s="25"/>
      <c r="I1" s="25"/>
    </row>
    <row r="2" spans="1:9" ht="13.5">
      <c r="A2" s="27"/>
      <c r="B2" s="27"/>
      <c r="C2" s="28"/>
      <c r="D2" s="28"/>
      <c r="E2" s="28"/>
      <c r="F2" s="29"/>
      <c r="G2" s="30"/>
      <c r="H2" s="30" t="s">
        <v>1</v>
      </c>
      <c r="I2" s="30"/>
    </row>
    <row r="3" spans="1:9" ht="13.5">
      <c r="A3" s="31" t="s">
        <v>2</v>
      </c>
      <c r="B3" s="31" t="s">
        <v>3</v>
      </c>
      <c r="C3" s="32" t="s">
        <v>4</v>
      </c>
      <c r="D3" s="32"/>
      <c r="E3" s="32"/>
      <c r="F3" s="31" t="s">
        <v>5</v>
      </c>
      <c r="G3" s="31" t="s">
        <v>6</v>
      </c>
      <c r="H3" s="31" t="s">
        <v>7</v>
      </c>
      <c r="I3" s="31" t="s">
        <v>6</v>
      </c>
    </row>
    <row r="4" spans="1:9" ht="24" customHeight="1">
      <c r="A4" s="31"/>
      <c r="B4" s="31"/>
      <c r="C4" s="32" t="s">
        <v>8</v>
      </c>
      <c r="D4" s="32" t="s">
        <v>9</v>
      </c>
      <c r="E4" s="33" t="s">
        <v>10</v>
      </c>
      <c r="F4" s="31"/>
      <c r="G4" s="31"/>
      <c r="H4" s="31"/>
      <c r="I4" s="31"/>
    </row>
    <row r="5" spans="1:9" ht="18" customHeight="1">
      <c r="A5" s="34" t="s">
        <v>11</v>
      </c>
      <c r="B5" s="35"/>
      <c r="C5" s="36">
        <v>169.75</v>
      </c>
      <c r="D5" s="36">
        <v>169.75</v>
      </c>
      <c r="E5" s="36">
        <v>0</v>
      </c>
      <c r="F5" s="37"/>
      <c r="G5" s="37"/>
      <c r="H5" s="31"/>
      <c r="I5" s="37"/>
    </row>
    <row r="6" spans="1:9" ht="36.75" customHeight="1">
      <c r="A6" s="38" t="s">
        <v>12</v>
      </c>
      <c r="B6" s="39" t="s">
        <v>13</v>
      </c>
      <c r="C6" s="32">
        <v>36</v>
      </c>
      <c r="D6" s="32">
        <v>36</v>
      </c>
      <c r="E6" s="32">
        <v>0</v>
      </c>
      <c r="F6" s="31" t="s">
        <v>14</v>
      </c>
      <c r="G6" s="31" t="s">
        <v>15</v>
      </c>
      <c r="H6" s="40" t="s">
        <v>16</v>
      </c>
      <c r="I6" s="41" t="s">
        <v>17</v>
      </c>
    </row>
    <row r="7" spans="1:9" ht="39.75" customHeight="1">
      <c r="A7" s="38" t="s">
        <v>18</v>
      </c>
      <c r="B7" s="39" t="s">
        <v>19</v>
      </c>
      <c r="C7" s="32">
        <v>13.5</v>
      </c>
      <c r="D7" s="32">
        <v>13.5</v>
      </c>
      <c r="E7" s="32">
        <v>0</v>
      </c>
      <c r="F7" s="31" t="s">
        <v>14</v>
      </c>
      <c r="G7" s="31" t="s">
        <v>20</v>
      </c>
      <c r="H7" s="40" t="s">
        <v>16</v>
      </c>
      <c r="I7" s="41" t="s">
        <v>17</v>
      </c>
    </row>
    <row r="8" spans="1:9" ht="39.75" customHeight="1">
      <c r="A8" s="38" t="s">
        <v>21</v>
      </c>
      <c r="B8" s="33" t="s">
        <v>22</v>
      </c>
      <c r="C8" s="32">
        <v>27</v>
      </c>
      <c r="D8" s="32">
        <v>27</v>
      </c>
      <c r="E8" s="32">
        <v>0</v>
      </c>
      <c r="F8" s="41" t="s">
        <v>14</v>
      </c>
      <c r="G8" s="42" t="s">
        <v>23</v>
      </c>
      <c r="H8" s="42" t="s">
        <v>16</v>
      </c>
      <c r="I8" s="42" t="s">
        <v>17</v>
      </c>
    </row>
    <row r="9" spans="1:9" ht="36.75" customHeight="1">
      <c r="A9" s="38" t="s">
        <v>24</v>
      </c>
      <c r="B9" s="33" t="s">
        <v>25</v>
      </c>
      <c r="C9" s="32">
        <v>20.25</v>
      </c>
      <c r="D9" s="32">
        <v>20.25</v>
      </c>
      <c r="E9" s="32">
        <v>0</v>
      </c>
      <c r="F9" s="41" t="s">
        <v>14</v>
      </c>
      <c r="G9" s="42" t="s">
        <v>26</v>
      </c>
      <c r="H9" s="42" t="s">
        <v>16</v>
      </c>
      <c r="I9" s="42" t="s">
        <v>17</v>
      </c>
    </row>
    <row r="10" spans="1:9" ht="40.5" customHeight="1">
      <c r="A10" s="43" t="s">
        <v>27</v>
      </c>
      <c r="B10" s="33" t="s">
        <v>28</v>
      </c>
      <c r="C10" s="32">
        <v>36</v>
      </c>
      <c r="D10" s="32">
        <v>36</v>
      </c>
      <c r="E10" s="32">
        <v>0</v>
      </c>
      <c r="F10" s="40" t="s">
        <v>29</v>
      </c>
      <c r="G10" s="31" t="s">
        <v>30</v>
      </c>
      <c r="H10" s="40" t="s">
        <v>16</v>
      </c>
      <c r="I10" s="41" t="s">
        <v>17</v>
      </c>
    </row>
    <row r="11" spans="1:9" ht="36.75" customHeight="1">
      <c r="A11" s="38" t="s">
        <v>31</v>
      </c>
      <c r="B11" s="33" t="s">
        <v>32</v>
      </c>
      <c r="C11" s="32">
        <v>13.5</v>
      </c>
      <c r="D11" s="32">
        <v>13.5</v>
      </c>
      <c r="E11" s="32">
        <v>0</v>
      </c>
      <c r="F11" s="40" t="s">
        <v>29</v>
      </c>
      <c r="G11" s="31" t="s">
        <v>30</v>
      </c>
      <c r="H11" s="40" t="s">
        <v>16</v>
      </c>
      <c r="I11" s="41" t="s">
        <v>17</v>
      </c>
    </row>
    <row r="12" spans="1:9" ht="40.5" customHeight="1">
      <c r="A12" s="44" t="s">
        <v>33</v>
      </c>
      <c r="B12" s="45" t="s">
        <v>34</v>
      </c>
      <c r="C12" s="32">
        <v>13.5</v>
      </c>
      <c r="D12" s="32">
        <v>13.5</v>
      </c>
      <c r="E12" s="32">
        <v>0</v>
      </c>
      <c r="F12" s="40" t="s">
        <v>29</v>
      </c>
      <c r="G12" s="31" t="s">
        <v>30</v>
      </c>
      <c r="H12" s="40" t="s">
        <v>16</v>
      </c>
      <c r="I12" s="41" t="s">
        <v>17</v>
      </c>
    </row>
    <row r="13" spans="1:9" ht="46.5" customHeight="1">
      <c r="A13" s="46" t="s">
        <v>35</v>
      </c>
      <c r="B13" s="47" t="s">
        <v>36</v>
      </c>
      <c r="C13" s="48">
        <v>10</v>
      </c>
      <c r="D13" s="48">
        <v>10</v>
      </c>
      <c r="E13" s="48">
        <v>0</v>
      </c>
      <c r="F13" s="49" t="s">
        <v>16</v>
      </c>
      <c r="G13" s="49" t="s">
        <v>17</v>
      </c>
      <c r="H13" s="49" t="s">
        <v>37</v>
      </c>
      <c r="I13" s="49" t="s">
        <v>17</v>
      </c>
    </row>
  </sheetData>
  <sheetProtection/>
  <mergeCells count="10">
    <mergeCell ref="A1:I1"/>
    <mergeCell ref="A2:B2"/>
    <mergeCell ref="H2:I2"/>
    <mergeCell ref="C3:E3"/>
    <mergeCell ref="A3:A4"/>
    <mergeCell ref="B3:B4"/>
    <mergeCell ref="F3:F4"/>
    <mergeCell ref="G3:G4"/>
    <mergeCell ref="H3:H4"/>
    <mergeCell ref="I3:I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:Q18"/>
    </sheetView>
  </sheetViews>
  <sheetFormatPr defaultColWidth="9.00390625" defaultRowHeight="13.5"/>
  <cols>
    <col min="1" max="1" width="29.25390625" style="0" customWidth="1"/>
    <col min="2" max="2" width="7.125" style="0" customWidth="1"/>
    <col min="3" max="3" width="6.125" style="0" customWidth="1"/>
    <col min="4" max="4" width="8.25390625" style="0" customWidth="1"/>
    <col min="5" max="5" width="5.25390625" style="0" customWidth="1"/>
    <col min="6" max="7" width="6.375" style="0" customWidth="1"/>
    <col min="8" max="8" width="6.75390625" style="0" customWidth="1"/>
    <col min="9" max="9" width="6.50390625" style="0" customWidth="1"/>
    <col min="10" max="10" width="5.625" style="0" customWidth="1"/>
    <col min="11" max="11" width="6.875" style="0" customWidth="1"/>
    <col min="12" max="12" width="7.25390625" style="0" customWidth="1"/>
    <col min="13" max="13" width="6.50390625" style="0" customWidth="1"/>
    <col min="14" max="14" width="5.25390625" style="0" customWidth="1"/>
    <col min="15" max="15" width="6.625" style="0" customWidth="1"/>
    <col min="16" max="16" width="8.00390625" style="0" customWidth="1"/>
  </cols>
  <sheetData>
    <row r="1" spans="1:17" ht="15.7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" customHeight="1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</row>
    <row r="3" spans="1:17" ht="22.5" customHeight="1">
      <c r="A3" s="4"/>
      <c r="B3" s="4"/>
      <c r="C3" s="4"/>
      <c r="D3" s="4"/>
      <c r="E3" s="5" t="s">
        <v>40</v>
      </c>
      <c r="F3" s="5"/>
      <c r="G3" s="5"/>
      <c r="H3" s="6"/>
      <c r="I3" s="6"/>
      <c r="J3" s="19"/>
      <c r="K3" s="19"/>
      <c r="L3" s="19"/>
      <c r="M3" s="2"/>
      <c r="N3" s="2"/>
      <c r="O3" s="5" t="s">
        <v>41</v>
      </c>
      <c r="P3" s="5"/>
      <c r="Q3" s="2"/>
    </row>
    <row r="4" spans="1:17" ht="33" customHeight="1">
      <c r="A4" s="7" t="s">
        <v>42</v>
      </c>
      <c r="B4" s="8" t="s">
        <v>43</v>
      </c>
      <c r="C4" s="8" t="s">
        <v>44</v>
      </c>
      <c r="D4" s="8" t="s">
        <v>45</v>
      </c>
      <c r="E4" s="8" t="s">
        <v>46</v>
      </c>
      <c r="F4" s="8" t="s">
        <v>47</v>
      </c>
      <c r="G4" s="8" t="s">
        <v>48</v>
      </c>
      <c r="H4" s="9" t="s">
        <v>49</v>
      </c>
      <c r="I4" s="8" t="s">
        <v>50</v>
      </c>
      <c r="J4" s="9" t="s">
        <v>51</v>
      </c>
      <c r="K4" s="8" t="s">
        <v>52</v>
      </c>
      <c r="L4" s="8" t="s">
        <v>53</v>
      </c>
      <c r="M4" s="9" t="s">
        <v>54</v>
      </c>
      <c r="N4" s="8" t="s">
        <v>55</v>
      </c>
      <c r="O4" s="9" t="s">
        <v>56</v>
      </c>
      <c r="P4" s="9" t="s">
        <v>57</v>
      </c>
      <c r="Q4" s="2"/>
    </row>
    <row r="5" spans="1:17" ht="21" customHeight="1">
      <c r="A5" s="10" t="s">
        <v>58</v>
      </c>
      <c r="B5" s="9">
        <f aca="true" t="shared" si="0" ref="B5:K5">SUM(B6:B18)</f>
        <v>7792</v>
      </c>
      <c r="C5" s="9">
        <f t="shared" si="0"/>
        <v>110</v>
      </c>
      <c r="D5" s="9">
        <v>444</v>
      </c>
      <c r="E5" s="9">
        <f t="shared" si="0"/>
        <v>766</v>
      </c>
      <c r="F5" s="9">
        <f t="shared" si="0"/>
        <v>629</v>
      </c>
      <c r="G5" s="9">
        <f t="shared" si="0"/>
        <v>520</v>
      </c>
      <c r="H5" s="9">
        <f t="shared" si="0"/>
        <v>741</v>
      </c>
      <c r="I5" s="9">
        <f t="shared" si="0"/>
        <v>769.5</v>
      </c>
      <c r="J5" s="9">
        <f t="shared" si="0"/>
        <v>510</v>
      </c>
      <c r="K5" s="9">
        <f t="shared" si="0"/>
        <v>505.2</v>
      </c>
      <c r="L5" s="9">
        <v>481.3</v>
      </c>
      <c r="M5" s="9">
        <f>SUM(M6:M18)</f>
        <v>484</v>
      </c>
      <c r="N5" s="9">
        <f>SUM(N6:N18)</f>
        <v>750</v>
      </c>
      <c r="O5" s="9">
        <f>SUM(O6:O18)</f>
        <v>542</v>
      </c>
      <c r="P5" s="9">
        <f>SUM(P6:P18)</f>
        <v>510</v>
      </c>
      <c r="Q5" s="20"/>
    </row>
    <row r="6" spans="1:17" ht="21" customHeight="1">
      <c r="A6" s="10" t="s">
        <v>59</v>
      </c>
      <c r="B6" s="9">
        <f aca="true" t="shared" si="1" ref="B6:B11">SUM(C6:P6)</f>
        <v>1000</v>
      </c>
      <c r="C6" s="9"/>
      <c r="D6" s="9"/>
      <c r="E6" s="9">
        <v>200</v>
      </c>
      <c r="F6" s="9">
        <v>200</v>
      </c>
      <c r="G6" s="9"/>
      <c r="H6" s="9">
        <v>200</v>
      </c>
      <c r="I6" s="9">
        <v>200</v>
      </c>
      <c r="J6" s="9"/>
      <c r="K6" s="9"/>
      <c r="L6" s="9"/>
      <c r="M6" s="9"/>
      <c r="N6" s="9">
        <v>200</v>
      </c>
      <c r="O6" s="9"/>
      <c r="P6" s="9"/>
      <c r="Q6" s="20"/>
    </row>
    <row r="7" spans="1:17" ht="27" customHeight="1">
      <c r="A7" s="11" t="s">
        <v>60</v>
      </c>
      <c r="B7" s="9">
        <f>SUM(D7:P7)</f>
        <v>3151</v>
      </c>
      <c r="C7" s="12"/>
      <c r="D7" s="9"/>
      <c r="E7" s="9">
        <v>400</v>
      </c>
      <c r="F7" s="9"/>
      <c r="G7" s="9">
        <v>400</v>
      </c>
      <c r="H7" s="9">
        <v>400</v>
      </c>
      <c r="I7" s="9">
        <v>400</v>
      </c>
      <c r="J7" s="9"/>
      <c r="K7" s="9"/>
      <c r="L7" s="8">
        <v>391</v>
      </c>
      <c r="M7" s="8"/>
      <c r="N7" s="8">
        <v>370</v>
      </c>
      <c r="O7" s="8">
        <v>390</v>
      </c>
      <c r="P7" s="8">
        <v>400</v>
      </c>
      <c r="Q7" s="21"/>
    </row>
    <row r="8" spans="1:17" ht="27" customHeight="1">
      <c r="A8" s="11" t="s">
        <v>61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1"/>
    </row>
    <row r="9" spans="1:17" ht="24" customHeight="1">
      <c r="A9" s="13" t="s">
        <v>62</v>
      </c>
      <c r="B9" s="9">
        <f t="shared" si="1"/>
        <v>300</v>
      </c>
      <c r="C9" s="12"/>
      <c r="D9" s="12"/>
      <c r="E9" s="12"/>
      <c r="F9" s="12"/>
      <c r="G9" s="12"/>
      <c r="H9" s="12"/>
      <c r="I9" s="12"/>
      <c r="J9" s="12">
        <v>200</v>
      </c>
      <c r="K9" s="12"/>
      <c r="L9" s="16"/>
      <c r="M9" s="16">
        <v>100</v>
      </c>
      <c r="N9" s="16"/>
      <c r="O9" s="16"/>
      <c r="P9" s="16"/>
      <c r="Q9" s="21"/>
    </row>
    <row r="10" spans="1:17" ht="27.75" customHeight="1">
      <c r="A10" s="13" t="s">
        <v>63</v>
      </c>
      <c r="B10" s="9">
        <f t="shared" si="1"/>
        <v>150</v>
      </c>
      <c r="C10" s="12"/>
      <c r="D10" s="12"/>
      <c r="E10" s="12"/>
      <c r="F10" s="12">
        <v>100</v>
      </c>
      <c r="G10" s="12"/>
      <c r="H10" s="12"/>
      <c r="I10" s="12"/>
      <c r="J10" s="12"/>
      <c r="K10" s="12"/>
      <c r="L10" s="16"/>
      <c r="M10" s="16"/>
      <c r="N10" s="16">
        <v>50</v>
      </c>
      <c r="O10" s="16"/>
      <c r="P10" s="16"/>
      <c r="Q10" s="21"/>
    </row>
    <row r="11" spans="1:17" ht="27.75" customHeight="1">
      <c r="A11" s="13" t="s">
        <v>64</v>
      </c>
      <c r="B11" s="9">
        <f t="shared" si="1"/>
        <v>130</v>
      </c>
      <c r="C11" s="12">
        <v>40</v>
      </c>
      <c r="D11" s="12"/>
      <c r="E11" s="12"/>
      <c r="F11" s="12">
        <v>10</v>
      </c>
      <c r="G11" s="12">
        <v>10</v>
      </c>
      <c r="H11" s="12"/>
      <c r="I11" s="12"/>
      <c r="J11" s="12"/>
      <c r="K11" s="12">
        <v>10</v>
      </c>
      <c r="L11" s="16">
        <v>10</v>
      </c>
      <c r="M11" s="16">
        <v>20</v>
      </c>
      <c r="N11" s="16">
        <v>10</v>
      </c>
      <c r="O11" s="16">
        <v>10</v>
      </c>
      <c r="P11" s="16">
        <v>10</v>
      </c>
      <c r="Q11" s="21"/>
    </row>
    <row r="12" spans="1:17" ht="21" customHeight="1">
      <c r="A12" s="14" t="s">
        <v>65</v>
      </c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2"/>
    </row>
    <row r="13" spans="1:17" ht="25.5" customHeight="1">
      <c r="A13" s="15" t="s">
        <v>66</v>
      </c>
      <c r="B13" s="9">
        <f>SUM(C13:P13)</f>
        <v>1277.3</v>
      </c>
      <c r="C13" s="16"/>
      <c r="D13" s="16">
        <v>218</v>
      </c>
      <c r="E13" s="16"/>
      <c r="F13" s="16">
        <v>169</v>
      </c>
      <c r="G13" s="16">
        <v>50</v>
      </c>
      <c r="H13" s="16">
        <v>30</v>
      </c>
      <c r="I13" s="16">
        <v>40</v>
      </c>
      <c r="J13" s="16">
        <v>110</v>
      </c>
      <c r="K13" s="16">
        <v>262</v>
      </c>
      <c r="L13" s="16">
        <v>30.3</v>
      </c>
      <c r="M13" s="16">
        <v>218</v>
      </c>
      <c r="N13" s="16">
        <v>60</v>
      </c>
      <c r="O13" s="16">
        <v>30</v>
      </c>
      <c r="P13" s="16">
        <v>60</v>
      </c>
      <c r="Q13" s="23"/>
    </row>
    <row r="14" spans="1:17" ht="21.75" customHeight="1">
      <c r="A14" s="15" t="s">
        <v>67</v>
      </c>
      <c r="B14" s="9">
        <f>SUM(C14:P14)</f>
        <v>323</v>
      </c>
      <c r="C14" s="16"/>
      <c r="D14" s="16">
        <v>66</v>
      </c>
      <c r="E14" s="16">
        <v>40</v>
      </c>
      <c r="F14" s="16">
        <v>40</v>
      </c>
      <c r="G14" s="16"/>
      <c r="H14" s="16"/>
      <c r="I14" s="16">
        <v>42</v>
      </c>
      <c r="J14" s="16">
        <v>90</v>
      </c>
      <c r="K14" s="16"/>
      <c r="L14" s="16"/>
      <c r="M14" s="16"/>
      <c r="N14" s="16">
        <v>45</v>
      </c>
      <c r="O14" s="16"/>
      <c r="P14" s="16"/>
      <c r="Q14" s="24"/>
    </row>
    <row r="15" spans="1:17" ht="24" customHeight="1">
      <c r="A15" s="15" t="s">
        <v>68</v>
      </c>
      <c r="B15" s="9">
        <f>SUM(C15:P15)</f>
        <v>227</v>
      </c>
      <c r="C15" s="16"/>
      <c r="D15" s="16">
        <v>55</v>
      </c>
      <c r="E15" s="16">
        <v>40</v>
      </c>
      <c r="F15" s="16"/>
      <c r="G15" s="16"/>
      <c r="H15" s="16"/>
      <c r="I15" s="16"/>
      <c r="J15" s="16"/>
      <c r="K15" s="16">
        <v>61</v>
      </c>
      <c r="L15" s="16"/>
      <c r="M15" s="16">
        <v>71</v>
      </c>
      <c r="N15" s="16"/>
      <c r="O15" s="16"/>
      <c r="P15" s="16"/>
      <c r="Q15" s="2"/>
    </row>
    <row r="16" spans="1:17" ht="24.75" customHeight="1">
      <c r="A16" s="15" t="s">
        <v>69</v>
      </c>
      <c r="B16" s="9">
        <f>SUM(C16:P16)</f>
        <v>918.7</v>
      </c>
      <c r="C16" s="16"/>
      <c r="D16" s="16">
        <v>125</v>
      </c>
      <c r="E16" s="16">
        <v>78</v>
      </c>
      <c r="F16" s="16">
        <v>100</v>
      </c>
      <c r="G16" s="16">
        <v>50</v>
      </c>
      <c r="H16" s="16">
        <v>100</v>
      </c>
      <c r="I16" s="16">
        <v>72.5</v>
      </c>
      <c r="J16" s="16">
        <v>100</v>
      </c>
      <c r="K16" s="16">
        <v>164.2</v>
      </c>
      <c r="L16" s="16">
        <v>42</v>
      </c>
      <c r="M16" s="16"/>
      <c r="N16" s="16"/>
      <c r="O16" s="16">
        <v>57</v>
      </c>
      <c r="P16" s="16">
        <v>30</v>
      </c>
      <c r="Q16" s="2"/>
    </row>
    <row r="17" spans="1:17" ht="27" customHeight="1">
      <c r="A17" s="11" t="s">
        <v>70</v>
      </c>
      <c r="B17" s="9">
        <f>SUM(C17:P17)</f>
        <v>130</v>
      </c>
      <c r="C17" s="9">
        <v>30</v>
      </c>
      <c r="D17" s="9"/>
      <c r="E17" s="9"/>
      <c r="F17" s="9"/>
      <c r="G17" s="9"/>
      <c r="H17" s="9"/>
      <c r="I17" s="9"/>
      <c r="J17" s="9"/>
      <c r="K17" s="9"/>
      <c r="L17" s="8"/>
      <c r="M17" s="8">
        <v>60</v>
      </c>
      <c r="N17" s="8"/>
      <c r="O17" s="8">
        <v>40</v>
      </c>
      <c r="P17" s="8"/>
      <c r="Q17" s="21"/>
    </row>
    <row r="18" spans="1:17" ht="30" customHeight="1">
      <c r="A18" s="17" t="s">
        <v>71</v>
      </c>
      <c r="B18" s="9">
        <v>185</v>
      </c>
      <c r="C18" s="18">
        <v>40</v>
      </c>
      <c r="D18" s="18">
        <v>10</v>
      </c>
      <c r="E18" s="18">
        <v>8</v>
      </c>
      <c r="F18" s="18">
        <v>10</v>
      </c>
      <c r="G18" s="18">
        <v>10</v>
      </c>
      <c r="H18" s="18">
        <v>11</v>
      </c>
      <c r="I18" s="18">
        <v>15</v>
      </c>
      <c r="J18" s="18">
        <v>10</v>
      </c>
      <c r="K18" s="18">
        <v>8</v>
      </c>
      <c r="L18" s="18">
        <v>8</v>
      </c>
      <c r="M18" s="18">
        <v>15</v>
      </c>
      <c r="N18" s="18">
        <v>15</v>
      </c>
      <c r="O18" s="18">
        <v>15</v>
      </c>
      <c r="P18" s="18">
        <v>10</v>
      </c>
      <c r="Q18" s="2"/>
    </row>
    <row r="19" spans="1:17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</sheetData>
  <sheetProtection/>
  <mergeCells count="3">
    <mergeCell ref="A2:P2"/>
    <mergeCell ref="E3:L3"/>
    <mergeCell ref="O3:P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建红</cp:lastModifiedBy>
  <cp:lastPrinted>2019-11-21T07:03:27Z</cp:lastPrinted>
  <dcterms:created xsi:type="dcterms:W3CDTF">2017-11-01T07:50:00Z</dcterms:created>
  <dcterms:modified xsi:type="dcterms:W3CDTF">2020-03-30T03:26:54Z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</Properties>
</file>